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SOLICITUDES DE INFORMACIÓN\130221300000824\"/>
    </mc:Choice>
  </mc:AlternateContent>
  <xr:revisionPtr revIDLastSave="0" documentId="8_{D0AC5B49-3DF9-49B7-BF46-A6687F276EE0}" xr6:coauthVersionLast="47" xr6:coauthVersionMax="47" xr10:uidLastSave="{00000000-0000-0000-0000-000000000000}"/>
  <bookViews>
    <workbookView xWindow="0" yWindow="390" windowWidth="20490" windowHeight="10800" xr2:uid="{3A0B720D-C872-4513-A588-8F7664183F9E}"/>
  </bookViews>
  <sheets>
    <sheet name="FR-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K33" i="1"/>
  <c r="J33" i="1"/>
  <c r="I33" i="1"/>
  <c r="H33" i="1"/>
  <c r="G33" i="1"/>
  <c r="F33" i="1"/>
  <c r="E33" i="1"/>
  <c r="D33" i="1"/>
  <c r="Q30" i="1"/>
  <c r="S30" i="1" s="1"/>
  <c r="Q29" i="1"/>
  <c r="S29" i="1" s="1"/>
  <c r="R27" i="1"/>
  <c r="Q27" i="1"/>
  <c r="S27" i="1" s="1"/>
  <c r="Q26" i="1"/>
  <c r="S26" i="1" s="1"/>
  <c r="S25" i="1"/>
  <c r="Q25" i="1"/>
  <c r="R25" i="1" s="1"/>
  <c r="Q23" i="1"/>
  <c r="R23" i="1" s="1"/>
  <c r="Q22" i="1"/>
  <c r="R22" i="1" s="1"/>
  <c r="Q21" i="1"/>
  <c r="S21" i="1" s="1"/>
  <c r="Q19" i="1"/>
  <c r="S19" i="1" s="1"/>
  <c r="Q18" i="1"/>
  <c r="S18" i="1" s="1"/>
  <c r="Q17" i="1"/>
  <c r="S17" i="1" s="1"/>
  <c r="Q16" i="1"/>
  <c r="S16" i="1" s="1"/>
  <c r="Q14" i="1"/>
  <c r="R14" i="1" s="1"/>
  <c r="Q13" i="1"/>
  <c r="R13" i="1" s="1"/>
  <c r="S12" i="1"/>
  <c r="R12" i="1"/>
  <c r="Q11" i="1"/>
  <c r="R11" i="1" s="1"/>
  <c r="Q10" i="1"/>
  <c r="R10" i="1" s="1"/>
  <c r="R17" i="1" l="1"/>
  <c r="S11" i="1"/>
  <c r="S14" i="1"/>
  <c r="R18" i="1"/>
  <c r="S22" i="1"/>
  <c r="R26" i="1"/>
  <c r="S10" i="1"/>
  <c r="S13" i="1"/>
  <c r="S23" i="1"/>
  <c r="R21" i="1"/>
  <c r="R29" i="1"/>
  <c r="Q33" i="1"/>
  <c r="S33" i="1" s="1"/>
  <c r="R16" i="1"/>
  <c r="R19" i="1"/>
  <c r="R30" i="1"/>
  <c r="R33" i="1" l="1"/>
</calcChain>
</file>

<file path=xl/sharedStrings.xml><?xml version="1.0" encoding="utf-8"?>
<sst xmlns="http://schemas.openxmlformats.org/spreadsheetml/2006/main" count="103" uniqueCount="96">
  <si>
    <t>COMISIÓN DE AGUA POTABLE, ALCANTARILLADO Y SANEAMIENTO DEL MUNICIPIO DE HUICHAPAN, HIDALGO</t>
  </si>
  <si>
    <t>PROGRAMA OPERATIVO ANUAL, EJERCICIO FISCAL 2023</t>
  </si>
  <si>
    <t>PROGRAMA ANUAL DE ACTIVIDADES DEL COMISARIO</t>
  </si>
  <si>
    <t>Unidad Administrativa: CAPOSA</t>
  </si>
  <si>
    <t xml:space="preserve">Periodo que Reporta: </t>
  </si>
  <si>
    <r>
      <t xml:space="preserve">Nombre del Programa (Actividad)  </t>
    </r>
    <r>
      <rPr>
        <b/>
        <u/>
        <sz val="10"/>
        <color indexed="8"/>
        <rFont val="Arial Narrow"/>
        <family val="2"/>
      </rPr>
      <t>(5)</t>
    </r>
  </si>
  <si>
    <r>
      <t xml:space="preserve">Objetivo del Programa (Actividad)  </t>
    </r>
    <r>
      <rPr>
        <b/>
        <u/>
        <sz val="10"/>
        <color indexed="8"/>
        <rFont val="Arial Narrow"/>
        <family val="2"/>
      </rPr>
      <t>(6)</t>
    </r>
  </si>
  <si>
    <r>
      <t xml:space="preserve">Unidad de Medida  </t>
    </r>
    <r>
      <rPr>
        <b/>
        <u/>
        <sz val="10"/>
        <color indexed="8"/>
        <rFont val="Arial Narrow"/>
        <family val="2"/>
      </rPr>
      <t>(7)</t>
    </r>
  </si>
  <si>
    <r>
      <t xml:space="preserve">Número de Metas Programadas </t>
    </r>
    <r>
      <rPr>
        <b/>
        <u/>
        <sz val="10"/>
        <color indexed="8"/>
        <rFont val="Arial Narrow"/>
        <family val="2"/>
      </rPr>
      <t>(8)</t>
    </r>
  </si>
  <si>
    <t>Avance Programático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</si>
  <si>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</si>
  <si>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</si>
  <si>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</si>
  <si>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</si>
  <si>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</si>
  <si>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</si>
  <si>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</si>
  <si>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</si>
  <si>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</si>
  <si>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</si>
  <si>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</si>
  <si>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</si>
  <si>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 xml:space="preserve">Total </t>
    </r>
    <r>
      <rPr>
        <b/>
        <u/>
        <sz val="10"/>
        <color indexed="8"/>
        <rFont val="Arial Narrow"/>
        <family val="2"/>
      </rPr>
      <t>(9)</t>
    </r>
  </si>
  <si>
    <r>
      <t xml:space="preserve">Meta Realizada  </t>
    </r>
    <r>
      <rPr>
        <b/>
        <u/>
        <sz val="10"/>
        <color indexed="8"/>
        <rFont val="Arial Narrow"/>
        <family val="2"/>
      </rPr>
      <t>(10)</t>
    </r>
  </si>
  <si>
    <r>
      <t xml:space="preserve">Activ. programadas menos las realizadas  </t>
    </r>
    <r>
      <rPr>
        <b/>
        <u/>
        <sz val="10"/>
        <color indexed="8"/>
        <rFont val="Arial Narrow"/>
        <family val="2"/>
      </rPr>
      <t>(11)</t>
    </r>
  </si>
  <si>
    <r>
      <t xml:space="preserve">Avance %   </t>
    </r>
    <r>
      <rPr>
        <b/>
        <u/>
        <sz val="10"/>
        <color indexed="8"/>
        <rFont val="Arial Narrow"/>
        <family val="2"/>
      </rPr>
      <t>(12)</t>
    </r>
  </si>
  <si>
    <t>Ambiente de Control</t>
  </si>
  <si>
    <t>1.Dar a conocer por medio de mecanismos de difusión el Código de Ética, Principios y Valores al personal.</t>
  </si>
  <si>
    <t>Verificar que el personal conozca el Código de Ética, Principios y Valores.</t>
  </si>
  <si>
    <t>Evaluación pruebas selectivas</t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</si>
  <si>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Vigilar que el personal comprenda los aspectos del Código de Ética, Principios y Valores.</t>
    </r>
  </si>
  <si>
    <t>Registrar el avance de comprensión del Código de Ética, Principios y Valores.</t>
  </si>
  <si>
    <r>
      <t>3.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Difundir el concepto de Misión y Visión del Organismo CAPOSA.</t>
    </r>
  </si>
  <si>
    <t>Registrar el avance del conocimiento de la Misión y Visión del Organismo.</t>
  </si>
  <si>
    <r>
      <t>4.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Seguimiento de capacitaciones internas para el personal de CAPOSA.</t>
    </r>
  </si>
  <si>
    <t>Dotar de herramientas y conocimientos al personal de CAPOSA, para que realice sus labores de la mejor manera.</t>
  </si>
  <si>
    <t>Capacitaciones</t>
  </si>
  <si>
    <r>
      <t>5.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Coordinación de actividades de control interno.</t>
    </r>
  </si>
  <si>
    <t>Llevar a cabo las funciones del Comité de Control Interno.</t>
  </si>
  <si>
    <t>Minutas</t>
  </si>
  <si>
    <t>Administración de Riesgos</t>
  </si>
  <si>
    <t>6. Cumplimiento de los Objetivos institucionales.</t>
  </si>
  <si>
    <t>Medir en términos cuantificables el alcance de los programas</t>
  </si>
  <si>
    <t>Evaluación</t>
  </si>
  <si>
    <t>7. Determinación de riesgos inherentes y residuales</t>
  </si>
  <si>
    <t>Conocer y determinar los riesgos contra cumplimiento de los objetivos.</t>
  </si>
  <si>
    <t>8. Difusión del Manual de Anticorrupción.</t>
  </si>
  <si>
    <t>Prevenir y mitigar los hechos de corrupción</t>
  </si>
  <si>
    <t>9. Impacto a las modificaciones internas de las actividades de los programas institucionales.</t>
  </si>
  <si>
    <t>Estar en condiciones de operatividad a los cambios imprevistos.</t>
  </si>
  <si>
    <t>Capacitación.</t>
  </si>
  <si>
    <t>Actividades de Control</t>
  </si>
  <si>
    <t>10. Supervisión de estados financieros y contables a las áreas administrativas.</t>
  </si>
  <si>
    <t>Verificar que los recursos financieros y materiales se apliquen de acuerdo a los objetivos del Organismo.</t>
  </si>
  <si>
    <t>Auditorias</t>
  </si>
  <si>
    <t>11.  Actualización, adquisición y mantenimiento de la tecnología de la información.</t>
  </si>
  <si>
    <t>Implementar programas de actualización de información tecnológica.</t>
  </si>
  <si>
    <t>Actualización</t>
  </si>
  <si>
    <t>12.Implementación de controles de procesos administrativos y operativos.</t>
  </si>
  <si>
    <t>Vigilar y actualizar las políticas administrativas y operativas del concurso,.</t>
  </si>
  <si>
    <t>Evaluaciones</t>
  </si>
  <si>
    <t>Información y Comuniciación</t>
  </si>
  <si>
    <t>13. Creación de elementos de información sobre actividades.</t>
  </si>
  <si>
    <t>Implementar lineamientos para los tramites y servicios.</t>
  </si>
  <si>
    <t>Encuesta</t>
  </si>
  <si>
    <r>
      <rPr>
        <sz val="7"/>
        <rFont val="Times New Roman"/>
        <family val="1"/>
      </rPr>
      <t xml:space="preserve">14.   </t>
    </r>
    <r>
      <rPr>
        <sz val="11"/>
        <rFont val="Calibri"/>
        <family val="2"/>
      </rPr>
      <t>Fortalecimiento de los medios de comunicación interna.</t>
    </r>
  </si>
  <si>
    <t>Facilitar el flujo de información comunicación interna oportuna.</t>
  </si>
  <si>
    <t>Permanente</t>
  </si>
  <si>
    <t>15. Fortalecimiento de los medios de comunicación externa.</t>
  </si>
  <si>
    <t>Facilitar el flujo de información comunicación externa oportuna.</t>
  </si>
  <si>
    <t>Supervisión</t>
  </si>
  <si>
    <t>16. Supervisión del control interno</t>
  </si>
  <si>
    <t>Vigilar las actividades administrativas</t>
  </si>
  <si>
    <r>
      <rPr>
        <sz val="7"/>
        <rFont val="Times New Roman"/>
        <family val="1"/>
      </rPr>
      <t xml:space="preserve">17.  </t>
    </r>
    <r>
      <rPr>
        <sz val="11"/>
        <rFont val="Calibri"/>
        <family val="2"/>
      </rPr>
      <t>Autoevaluar acciones administrativas</t>
    </r>
  </si>
  <si>
    <t>Conocer y corregir acciones con errores y/o deficiencias.</t>
  </si>
  <si>
    <t>Otras Actividades</t>
  </si>
  <si>
    <r>
      <t xml:space="preserve">Total  </t>
    </r>
    <r>
      <rPr>
        <b/>
        <u/>
        <sz val="11"/>
        <color indexed="8"/>
        <rFont val="Arial Narrow"/>
        <family val="2"/>
      </rPr>
      <t>(13)</t>
    </r>
  </si>
  <si>
    <t>ELABORÓ:</t>
  </si>
  <si>
    <t>Vo. Bo.</t>
  </si>
  <si>
    <t>Comisario</t>
  </si>
  <si>
    <t>Director General</t>
  </si>
  <si>
    <t>INSTRUCTIVO DE LLENADO</t>
  </si>
  <si>
    <t>Nombre de la Entidad, acompañada del logo de la misma.</t>
  </si>
  <si>
    <t>Anotar el ejercicio fiscal del cual trata la información a requisitar.</t>
  </si>
  <si>
    <t>Área que realizará la actividad.</t>
  </si>
  <si>
    <t>Perido trimestral que estará reportando el cual abarca de enero a marzo, abril a junio, julio a septiembre u octubre a diciembre del año de que trate.</t>
  </si>
  <si>
    <t>Actividad a realizar de conformidad con los cinco componente del Marco Integrado del Control Interno: 1) Ambiente de Control 2) Administración de riesgos 3) Actividades de control 4) Información y comunicación 5) Supervisión. Así también se enlistarán en el apartdo Otras Actividades, las demás obligaciones establecidas para los OIC en la Ley Orgánica Municipal y demás documentos normativos.</t>
  </si>
  <si>
    <t>Objetivo que se pretende alcanzar con la actividad a desarrollar durante el periodo reportado.</t>
  </si>
  <si>
    <t>Esta podra ser sobre la actividad que realiza como un seguimiento, una capacitación, una revisión, etc, de conformidad con la actividad realizada.</t>
  </si>
  <si>
    <t>El número de metas programadas que realizaran por mes de cada componente o actividad a realizar.</t>
  </si>
  <si>
    <t>Suma de las metas programadas del año por cada una de las actividades a llevar a cabo.</t>
  </si>
  <si>
    <t>EL número de metas realizadas a la presentación del informe trimestral.</t>
  </si>
  <si>
    <t>El número de metas programadas por realizar al periodo reportado el cual se obtiene de restar al Total de metas (9) menos las Metas realizadas (10)</t>
  </si>
  <si>
    <t>El procentaje de avance que se tiene al periodo reportado el cual se obtendra dividiendo las metas realizadas (10) entre el Total de las metas programadas (9) dandole formato de porcentaje a dos decimales.</t>
  </si>
  <si>
    <t>La suma total de metas programadas por mes.</t>
  </si>
  <si>
    <r>
      <t xml:space="preserve">Firmas de las personas involucradas en la realización del programa. En todos los casos debe autorizar el Presidente </t>
    </r>
    <r>
      <rPr>
        <sz val="11"/>
        <color indexed="10"/>
        <rFont val="Arial Narrow"/>
        <family val="2"/>
      </rPr>
      <t>Municipal</t>
    </r>
    <r>
      <rPr>
        <sz val="11"/>
        <color indexed="8"/>
        <rFont val="Arial Narrow"/>
        <family val="2"/>
      </rPr>
      <t xml:space="preserve"> </t>
    </r>
    <r>
      <rPr>
        <b/>
        <sz val="11"/>
        <color indexed="17"/>
        <rFont val="Arial Narrow"/>
        <family val="2"/>
      </rPr>
      <t>de la Junta de Gobierno</t>
    </r>
    <r>
      <rPr>
        <sz val="11"/>
        <color indexed="8"/>
        <rFont val="Arial Narrow"/>
        <family val="2"/>
      </rPr>
      <t xml:space="preserve"> y revisar el titular de OIC. Las firmas deben acompañarse del sello correspondiente.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</si>
</sst>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000000"/>
      <name val="Arial Narrow"/>
      <family val="2"/>
    </font>
    <font>
      <b/>
      <u/>
      <sz val="10"/>
      <color indexed="8"/>
      <name val="Arial Narrow"/>
      <family val="2"/>
    </font>
    <font>
      <sz val="11"/>
      <name val="Calibri"/>
      <family val="2"/>
    </font>
    <font>
      <sz val="7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sz val="11"/>
      <name val="Calibri"/>
      <family val="1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indexed="8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1"/>
      <color indexed="10"/>
      <name val="Arial Narrow"/>
      <family val="2"/>
    </font>
    <font>
      <sz val="11"/>
      <color indexed="8"/>
      <name val="Arial Narrow"/>
      <family val="2"/>
    </font>
    <font>
      <b/>
      <sz val="11"/>
      <color indexed="1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9" fontId="0" fillId="0" borderId="0" xfId="1" applyFont="1"/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4" fontId="17" fillId="0" borderId="0" xfId="0" applyNumberFormat="1" applyFont="1" applyAlignment="1">
      <alignment horizontal="center"/>
    </xf>
    <xf numFmtId="0" fontId="4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wrapText="1"/>
    </xf>
    <xf numFmtId="0" fontId="19" fillId="0" borderId="0" xfId="0" applyFont="1"/>
    <xf numFmtId="0" fontId="19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20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6" fillId="2" borderId="0" xfId="0" applyNumberFormat="1" applyFont="1" applyFill="1" applyAlignment="1">
      <alignment horizontal="center"/>
    </xf>
    <xf numFmtId="4" fontId="17" fillId="0" borderId="0" xfId="0" applyNumberFormat="1" applyFont="1" applyAlignment="1">
      <alignment horizontal="center"/>
    </xf>
    <xf numFmtId="4" fontId="17" fillId="0" borderId="0" xfId="0" applyNumberFormat="1" applyFont="1" applyAlignment="1">
      <alignment horizont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121920</xdr:colOff>
      <xdr:row>0</xdr:row>
      <xdr:rowOff>49530</xdr:rowOff>
    </xdr:from>
    <xdr:to>
      <xdr:col>18</xdr:col>
      <xdr:colOff>870507</xdr:colOff>
      <xdr:row>1</xdr:row>
      <xdr:rowOff>145605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CFC8E220-6859-431E-8DC9-9D4AF91492F3}"/>
            </a:ext>
          </a:extLst>
        </xdr:cNvPr>
        <xdr:cNvSpPr/>
      </xdr:nvSpPr>
      <xdr:spPr>
        <a:xfrm>
          <a:off x="10304145" y="49530"/>
          <a:ext cx="748587" cy="29610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FR-03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84F1-0F25-4A43-ADE7-39C03D8057C5}">
  <dimension ref="A1:T64"/>
  <sheetViews>
    <sheetView tabSelected="1" topLeftCell="A8" workbookViewId="0">
      <selection activeCell="P4" sqref="P4"/>
    </sheetView>
  </sheetViews>
  <sheetFormatPr baseColWidth="10" defaultRowHeight="15" x14ac:dyDescent="0.25"/>
  <cols>
    <col min="1" max="1" width="22.42578125" customWidth="1"/>
    <col min="2" max="2" width="21.85546875" bestFit="1" customWidth="1"/>
    <col min="3" max="3" width="21.85546875" customWidth="1"/>
    <col min="4" max="15" width="4.7109375" customWidth="1"/>
    <col min="16" max="16" width="9.140625" customWidth="1"/>
    <col min="17" max="17" width="8.42578125" customWidth="1"/>
    <col min="18" max="18" width="12.42578125" customWidth="1"/>
    <col min="19" max="19" width="13.140625" customWidth="1"/>
  </cols>
  <sheetData>
    <row r="1" spans="1:20" ht="15.75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15.75" x14ac:dyDescent="0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0" ht="15.75" x14ac:dyDescent="0.25">
      <c r="A3" s="46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20" ht="16.5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"/>
      <c r="S4" s="2"/>
    </row>
    <row r="5" spans="1:20" ht="16.5" x14ac:dyDescent="0.3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 t="s">
        <v>4</v>
      </c>
      <c r="Q5" s="2"/>
      <c r="R5" s="1"/>
      <c r="S5" s="2"/>
    </row>
    <row r="6" spans="1:20" ht="16.5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0" ht="27.75" customHeight="1" x14ac:dyDescent="0.25">
      <c r="A7" s="47" t="s">
        <v>5</v>
      </c>
      <c r="B7" s="47" t="s">
        <v>6</v>
      </c>
      <c r="C7" s="47" t="s">
        <v>7</v>
      </c>
      <c r="D7" s="48" t="s">
        <v>8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 t="s">
        <v>9</v>
      </c>
      <c r="R7" s="48"/>
      <c r="S7" s="48"/>
    </row>
    <row r="8" spans="1:20" ht="51" x14ac:dyDescent="0.25">
      <c r="A8" s="47"/>
      <c r="B8" s="47"/>
      <c r="C8" s="47"/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  <c r="J8" s="3" t="s">
        <v>16</v>
      </c>
      <c r="K8" s="3" t="s">
        <v>17</v>
      </c>
      <c r="L8" s="3" t="s">
        <v>18</v>
      </c>
      <c r="M8" s="3" t="s">
        <v>19</v>
      </c>
      <c r="N8" s="3" t="s">
        <v>20</v>
      </c>
      <c r="O8" s="3" t="s">
        <v>21</v>
      </c>
      <c r="P8" s="3" t="s">
        <v>22</v>
      </c>
      <c r="Q8" s="3" t="s">
        <v>23</v>
      </c>
      <c r="R8" s="3" t="s">
        <v>24</v>
      </c>
      <c r="S8" s="3" t="s">
        <v>25</v>
      </c>
    </row>
    <row r="9" spans="1:20" ht="15.75" thickBot="1" x14ac:dyDescent="0.3">
      <c r="A9" s="43" t="s">
        <v>26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5"/>
      <c r="T9" s="4"/>
    </row>
    <row r="10" spans="1:20" ht="93" customHeight="1" thickBot="1" x14ac:dyDescent="0.3">
      <c r="A10" s="5" t="s">
        <v>27</v>
      </c>
      <c r="B10" s="6" t="s">
        <v>28</v>
      </c>
      <c r="C10" s="6" t="s">
        <v>29</v>
      </c>
      <c r="D10" s="7">
        <v>1</v>
      </c>
      <c r="E10" s="7">
        <v>1</v>
      </c>
      <c r="F10" s="7">
        <v>4</v>
      </c>
      <c r="G10" s="7">
        <v>1</v>
      </c>
      <c r="H10" s="7">
        <v>1</v>
      </c>
      <c r="I10" s="7">
        <v>4</v>
      </c>
      <c r="J10" s="7">
        <v>1</v>
      </c>
      <c r="K10" s="7">
        <v>1</v>
      </c>
      <c r="L10" s="7">
        <v>4</v>
      </c>
      <c r="M10" s="7">
        <v>1</v>
      </c>
      <c r="N10" s="7">
        <v>1</v>
      </c>
      <c r="O10" s="7">
        <v>4</v>
      </c>
      <c r="P10" s="7">
        <v>24</v>
      </c>
      <c r="Q10" s="7">
        <f>D10+E10+F10+G10+H10+I10+J10+K10+L10+M10+N10+O10</f>
        <v>24</v>
      </c>
      <c r="R10" s="7">
        <f>P10-Q10</f>
        <v>0</v>
      </c>
      <c r="S10" s="8">
        <f>Q10/P10</f>
        <v>1</v>
      </c>
    </row>
    <row r="11" spans="1:20" ht="88.5" customHeight="1" thickBot="1" x14ac:dyDescent="0.3">
      <c r="A11" s="9" t="s">
        <v>30</v>
      </c>
      <c r="B11" s="10" t="s">
        <v>31</v>
      </c>
      <c r="C11" s="10" t="s">
        <v>29</v>
      </c>
      <c r="D11" s="7">
        <v>4</v>
      </c>
      <c r="E11" s="7">
        <v>4</v>
      </c>
      <c r="F11" s="7">
        <v>4</v>
      </c>
      <c r="G11" s="7">
        <v>4</v>
      </c>
      <c r="H11" s="7">
        <v>4</v>
      </c>
      <c r="I11" s="7">
        <v>4</v>
      </c>
      <c r="J11" s="7">
        <v>4</v>
      </c>
      <c r="K11" s="7">
        <v>4</v>
      </c>
      <c r="L11" s="7">
        <v>4</v>
      </c>
      <c r="M11" s="7">
        <v>4</v>
      </c>
      <c r="N11" s="7">
        <v>4</v>
      </c>
      <c r="O11" s="7">
        <v>4</v>
      </c>
      <c r="P11" s="7">
        <v>48</v>
      </c>
      <c r="Q11" s="7">
        <f>D11+E11+F11+G11+H11+I11+J11+K11+L11+M11+N11+O11</f>
        <v>48</v>
      </c>
      <c r="R11" s="7">
        <f>P11-Q11</f>
        <v>0</v>
      </c>
      <c r="S11" s="8">
        <f>Q11/P11</f>
        <v>1</v>
      </c>
    </row>
    <row r="12" spans="1:20" ht="71.25" customHeight="1" thickBot="1" x14ac:dyDescent="0.3">
      <c r="A12" s="9" t="s">
        <v>32</v>
      </c>
      <c r="B12" s="10" t="s">
        <v>33</v>
      </c>
      <c r="C12" s="10" t="s">
        <v>29</v>
      </c>
      <c r="D12" s="7">
        <v>1</v>
      </c>
      <c r="E12" s="7">
        <v>1</v>
      </c>
      <c r="F12" s="7">
        <v>4</v>
      </c>
      <c r="G12" s="7">
        <v>1</v>
      </c>
      <c r="H12" s="7">
        <v>1</v>
      </c>
      <c r="I12" s="7">
        <v>4</v>
      </c>
      <c r="J12" s="7">
        <v>1</v>
      </c>
      <c r="K12" s="7">
        <v>1</v>
      </c>
      <c r="L12" s="7">
        <v>4</v>
      </c>
      <c r="M12" s="7">
        <v>1</v>
      </c>
      <c r="N12" s="7">
        <v>1</v>
      </c>
      <c r="O12" s="7">
        <v>4</v>
      </c>
      <c r="P12" s="7">
        <v>24</v>
      </c>
      <c r="Q12" s="7">
        <v>24</v>
      </c>
      <c r="R12" s="7">
        <f>P12-Q12</f>
        <v>0</v>
      </c>
      <c r="S12" s="8">
        <f>Q12/P12</f>
        <v>1</v>
      </c>
    </row>
    <row r="13" spans="1:20" ht="93.75" customHeight="1" thickBot="1" x14ac:dyDescent="0.3">
      <c r="A13" s="9" t="s">
        <v>34</v>
      </c>
      <c r="B13" s="10" t="s">
        <v>35</v>
      </c>
      <c r="C13" s="10" t="s">
        <v>36</v>
      </c>
      <c r="D13" s="7">
        <v>2</v>
      </c>
      <c r="E13" s="7">
        <v>2</v>
      </c>
      <c r="F13" s="7">
        <v>2</v>
      </c>
      <c r="G13" s="7">
        <v>2</v>
      </c>
      <c r="H13" s="7">
        <v>2</v>
      </c>
      <c r="I13" s="7">
        <v>2</v>
      </c>
      <c r="J13" s="7">
        <v>2</v>
      </c>
      <c r="K13" s="7">
        <v>2</v>
      </c>
      <c r="L13" s="7">
        <v>2</v>
      </c>
      <c r="M13" s="7">
        <v>2</v>
      </c>
      <c r="N13" s="7">
        <v>2</v>
      </c>
      <c r="O13" s="7">
        <v>2</v>
      </c>
      <c r="P13" s="7">
        <v>24</v>
      </c>
      <c r="Q13" s="7">
        <f t="shared" ref="Q13:Q30" si="0">D13+E13+F13+G13+H13+I13+J13+K13+L13+M13+N13+O13</f>
        <v>24</v>
      </c>
      <c r="R13" s="7">
        <f>P13-Q13</f>
        <v>0</v>
      </c>
      <c r="S13" s="8">
        <f>Q13/P13</f>
        <v>1</v>
      </c>
    </row>
    <row r="14" spans="1:20" ht="60.75" customHeight="1" thickBot="1" x14ac:dyDescent="0.3">
      <c r="A14" s="9" t="s">
        <v>37</v>
      </c>
      <c r="B14" s="10" t="s">
        <v>38</v>
      </c>
      <c r="C14" s="10" t="s">
        <v>39</v>
      </c>
      <c r="D14" s="7">
        <v>1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7">
        <v>1</v>
      </c>
      <c r="P14" s="7">
        <v>12</v>
      </c>
      <c r="Q14" s="7">
        <f t="shared" si="0"/>
        <v>12</v>
      </c>
      <c r="R14" s="7">
        <f>P14-Q14</f>
        <v>0</v>
      </c>
      <c r="S14" s="8">
        <f>Q14/P14</f>
        <v>1</v>
      </c>
    </row>
    <row r="15" spans="1:20" ht="15.75" thickBot="1" x14ac:dyDescent="0.3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</row>
    <row r="16" spans="1:20" ht="60.75" thickBot="1" x14ac:dyDescent="0.3">
      <c r="A16" s="5" t="s">
        <v>41</v>
      </c>
      <c r="B16" s="6" t="s">
        <v>42</v>
      </c>
      <c r="C16" s="6" t="s">
        <v>43</v>
      </c>
      <c r="D16" s="7">
        <v>4</v>
      </c>
      <c r="E16" s="7">
        <v>4</v>
      </c>
      <c r="F16" s="7">
        <v>4</v>
      </c>
      <c r="G16" s="7">
        <v>4</v>
      </c>
      <c r="H16" s="7">
        <v>4</v>
      </c>
      <c r="I16" s="7">
        <v>4</v>
      </c>
      <c r="J16" s="7">
        <v>4</v>
      </c>
      <c r="K16" s="7">
        <v>4</v>
      </c>
      <c r="L16" s="7">
        <v>4</v>
      </c>
      <c r="M16" s="7">
        <v>4</v>
      </c>
      <c r="N16" s="7">
        <v>4</v>
      </c>
      <c r="O16" s="7">
        <v>4</v>
      </c>
      <c r="P16" s="7">
        <v>48</v>
      </c>
      <c r="Q16" s="7">
        <f t="shared" si="0"/>
        <v>48</v>
      </c>
      <c r="R16" s="7">
        <f>P16-Q16</f>
        <v>0</v>
      </c>
      <c r="S16" s="8">
        <f>Q16/P16</f>
        <v>1</v>
      </c>
    </row>
    <row r="17" spans="1:19" ht="60.75" thickBot="1" x14ac:dyDescent="0.3">
      <c r="A17" s="9" t="s">
        <v>44</v>
      </c>
      <c r="B17" s="10" t="s">
        <v>45</v>
      </c>
      <c r="C17" s="10" t="s">
        <v>43</v>
      </c>
      <c r="D17" s="7">
        <v>0</v>
      </c>
      <c r="E17" s="7">
        <v>0</v>
      </c>
      <c r="F17" s="7">
        <v>4</v>
      </c>
      <c r="G17" s="7">
        <v>0</v>
      </c>
      <c r="H17" s="7">
        <v>0</v>
      </c>
      <c r="I17" s="7">
        <v>4</v>
      </c>
      <c r="J17" s="7">
        <v>0</v>
      </c>
      <c r="K17" s="7">
        <v>0</v>
      </c>
      <c r="L17" s="7">
        <v>4</v>
      </c>
      <c r="M17" s="7">
        <v>0</v>
      </c>
      <c r="N17" s="7">
        <v>0</v>
      </c>
      <c r="O17" s="7">
        <v>4</v>
      </c>
      <c r="P17" s="7">
        <v>16</v>
      </c>
      <c r="Q17" s="7">
        <f t="shared" si="0"/>
        <v>16</v>
      </c>
      <c r="R17" s="7">
        <f>P17-Q17</f>
        <v>0</v>
      </c>
      <c r="S17" s="8">
        <f>Q17/P17</f>
        <v>1</v>
      </c>
    </row>
    <row r="18" spans="1:19" ht="38.25" customHeight="1" thickBot="1" x14ac:dyDescent="0.3">
      <c r="A18" s="9" t="s">
        <v>46</v>
      </c>
      <c r="B18" s="10" t="s">
        <v>47</v>
      </c>
      <c r="C18" s="10" t="s">
        <v>43</v>
      </c>
      <c r="D18" s="7">
        <v>0</v>
      </c>
      <c r="E18" s="7">
        <v>0</v>
      </c>
      <c r="F18" s="7">
        <v>4</v>
      </c>
      <c r="G18" s="7">
        <v>0</v>
      </c>
      <c r="H18" s="7">
        <v>0</v>
      </c>
      <c r="I18" s="7">
        <v>4</v>
      </c>
      <c r="J18" s="7">
        <v>0</v>
      </c>
      <c r="K18" s="7">
        <v>0</v>
      </c>
      <c r="L18" s="7">
        <v>4</v>
      </c>
      <c r="M18" s="7">
        <v>0</v>
      </c>
      <c r="N18" s="7">
        <v>0</v>
      </c>
      <c r="O18" s="7">
        <v>4</v>
      </c>
      <c r="P18" s="7">
        <v>16</v>
      </c>
      <c r="Q18" s="7">
        <f t="shared" si="0"/>
        <v>16</v>
      </c>
      <c r="R18" s="7">
        <f>P18-Q18</f>
        <v>0</v>
      </c>
      <c r="S18" s="8">
        <f>Q18/P18</f>
        <v>1</v>
      </c>
    </row>
    <row r="19" spans="1:19" ht="75.75" thickBot="1" x14ac:dyDescent="0.3">
      <c r="A19" s="9" t="s">
        <v>48</v>
      </c>
      <c r="B19" s="10" t="s">
        <v>49</v>
      </c>
      <c r="C19" s="10" t="s">
        <v>50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7">
        <v>1</v>
      </c>
      <c r="M19" s="7">
        <v>0</v>
      </c>
      <c r="N19" s="7">
        <v>0</v>
      </c>
      <c r="O19" s="7">
        <v>1</v>
      </c>
      <c r="P19" s="7">
        <v>4</v>
      </c>
      <c r="Q19" s="7">
        <f t="shared" si="0"/>
        <v>4</v>
      </c>
      <c r="R19" s="7">
        <f>P19-Q19</f>
        <v>0</v>
      </c>
      <c r="S19" s="8">
        <f>Q19/P19</f>
        <v>1</v>
      </c>
    </row>
    <row r="20" spans="1:19" ht="15.75" thickBot="1" x14ac:dyDescent="0.3">
      <c r="A20" s="43" t="s">
        <v>51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5"/>
    </row>
    <row r="21" spans="1:19" ht="90.75" thickBot="1" x14ac:dyDescent="0.3">
      <c r="A21" s="11" t="s">
        <v>52</v>
      </c>
      <c r="B21" s="6" t="s">
        <v>53</v>
      </c>
      <c r="C21" s="6" t="s">
        <v>54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1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1</v>
      </c>
      <c r="P21" s="7">
        <v>4</v>
      </c>
      <c r="Q21" s="7">
        <f t="shared" si="0"/>
        <v>4</v>
      </c>
      <c r="R21" s="7">
        <f>P21-Q21</f>
        <v>0</v>
      </c>
      <c r="S21" s="8">
        <f>Q21/P21</f>
        <v>1</v>
      </c>
    </row>
    <row r="22" spans="1:19" ht="75.75" thickBot="1" x14ac:dyDescent="0.3">
      <c r="A22" s="12" t="s">
        <v>55</v>
      </c>
      <c r="B22" s="10" t="s">
        <v>56</v>
      </c>
      <c r="C22" s="10" t="s">
        <v>57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1</v>
      </c>
      <c r="P22" s="7">
        <v>4</v>
      </c>
      <c r="Q22" s="7">
        <f t="shared" si="0"/>
        <v>4</v>
      </c>
      <c r="R22" s="7">
        <f>P22-Q22</f>
        <v>0</v>
      </c>
      <c r="S22" s="8">
        <f>Q22/P22</f>
        <v>1</v>
      </c>
    </row>
    <row r="23" spans="1:19" ht="75.75" thickBot="1" x14ac:dyDescent="0.3">
      <c r="A23" s="13" t="s">
        <v>58</v>
      </c>
      <c r="B23" s="10" t="s">
        <v>59</v>
      </c>
      <c r="C23" s="10" t="s">
        <v>60</v>
      </c>
      <c r="D23" s="7">
        <v>1</v>
      </c>
      <c r="E23" s="7">
        <v>1</v>
      </c>
      <c r="F23" s="7">
        <v>1</v>
      </c>
      <c r="G23" s="7">
        <v>1</v>
      </c>
      <c r="H23" s="7">
        <v>1</v>
      </c>
      <c r="I23" s="7">
        <v>1</v>
      </c>
      <c r="J23" s="7">
        <v>1</v>
      </c>
      <c r="K23" s="7">
        <v>1</v>
      </c>
      <c r="L23" s="7">
        <v>1</v>
      </c>
      <c r="M23" s="7">
        <v>1</v>
      </c>
      <c r="N23" s="7">
        <v>1</v>
      </c>
      <c r="O23" s="7">
        <v>1</v>
      </c>
      <c r="P23" s="7">
        <v>12</v>
      </c>
      <c r="Q23" s="7">
        <f t="shared" si="0"/>
        <v>12</v>
      </c>
      <c r="R23" s="7">
        <f>P23-Q23</f>
        <v>0</v>
      </c>
      <c r="S23" s="8">
        <f>Q23/P23</f>
        <v>1</v>
      </c>
    </row>
    <row r="24" spans="1:19" ht="17.25" customHeight="1" thickBot="1" x14ac:dyDescent="0.3">
      <c r="A24" s="43" t="s">
        <v>61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5"/>
    </row>
    <row r="25" spans="1:19" ht="60.75" thickBot="1" x14ac:dyDescent="0.3">
      <c r="A25" s="5" t="s">
        <v>62</v>
      </c>
      <c r="B25" s="6" t="s">
        <v>63</v>
      </c>
      <c r="C25" s="6" t="s">
        <v>64</v>
      </c>
      <c r="D25" s="7">
        <v>0</v>
      </c>
      <c r="E25" s="7">
        <v>0</v>
      </c>
      <c r="F25" s="7">
        <v>1</v>
      </c>
      <c r="G25" s="7">
        <v>0</v>
      </c>
      <c r="H25" s="7">
        <v>0</v>
      </c>
      <c r="I25" s="7">
        <v>1</v>
      </c>
      <c r="J25" s="7">
        <v>0</v>
      </c>
      <c r="K25" s="7">
        <v>0</v>
      </c>
      <c r="L25" s="7">
        <v>1</v>
      </c>
      <c r="M25" s="7">
        <v>0</v>
      </c>
      <c r="N25" s="7">
        <v>0</v>
      </c>
      <c r="O25" s="7">
        <v>1</v>
      </c>
      <c r="P25" s="7">
        <v>4</v>
      </c>
      <c r="Q25" s="7">
        <f t="shared" si="0"/>
        <v>4</v>
      </c>
      <c r="R25" s="7">
        <f>P25-Q25</f>
        <v>0</v>
      </c>
      <c r="S25" s="8">
        <f>Q25/P25</f>
        <v>1</v>
      </c>
    </row>
    <row r="26" spans="1:19" ht="60.75" thickBot="1" x14ac:dyDescent="0.3">
      <c r="A26" s="14" t="s">
        <v>65</v>
      </c>
      <c r="B26" s="10" t="s">
        <v>66</v>
      </c>
      <c r="C26" s="10" t="s">
        <v>67</v>
      </c>
      <c r="D26" s="7">
        <v>1</v>
      </c>
      <c r="E26" s="7">
        <v>1</v>
      </c>
      <c r="F26" s="7">
        <v>1</v>
      </c>
      <c r="G26" s="7">
        <v>1</v>
      </c>
      <c r="H26" s="7">
        <v>1</v>
      </c>
      <c r="I26" s="7">
        <v>1</v>
      </c>
      <c r="J26" s="7">
        <v>1</v>
      </c>
      <c r="K26" s="7">
        <v>1</v>
      </c>
      <c r="L26" s="7">
        <v>1</v>
      </c>
      <c r="M26" s="7">
        <v>1</v>
      </c>
      <c r="N26" s="7">
        <v>1</v>
      </c>
      <c r="O26" s="7">
        <v>1</v>
      </c>
      <c r="P26" s="7">
        <v>12</v>
      </c>
      <c r="Q26" s="7">
        <f t="shared" si="0"/>
        <v>12</v>
      </c>
      <c r="R26" s="7">
        <f>P26-Q26</f>
        <v>0</v>
      </c>
      <c r="S26" s="8">
        <f>Q26/P26</f>
        <v>1</v>
      </c>
    </row>
    <row r="27" spans="1:19" ht="60.75" thickBot="1" x14ac:dyDescent="0.3">
      <c r="A27" s="9" t="s">
        <v>68</v>
      </c>
      <c r="B27" s="10" t="s">
        <v>69</v>
      </c>
      <c r="C27" s="10" t="s">
        <v>67</v>
      </c>
      <c r="D27" s="7">
        <v>1</v>
      </c>
      <c r="E27" s="7">
        <v>1</v>
      </c>
      <c r="F27" s="7">
        <v>1</v>
      </c>
      <c r="G27" s="7">
        <v>1</v>
      </c>
      <c r="H27" s="7">
        <v>1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7">
        <v>1</v>
      </c>
      <c r="O27" s="7">
        <v>1</v>
      </c>
      <c r="P27" s="7">
        <v>12</v>
      </c>
      <c r="Q27" s="7">
        <f t="shared" si="0"/>
        <v>12</v>
      </c>
      <c r="R27" s="7">
        <f>P27-Q27</f>
        <v>0</v>
      </c>
      <c r="S27" s="8">
        <f>Q27/P27</f>
        <v>1</v>
      </c>
    </row>
    <row r="28" spans="1:19" ht="15.75" thickBot="1" x14ac:dyDescent="0.3">
      <c r="A28" s="43" t="s">
        <v>70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5"/>
    </row>
    <row r="29" spans="1:19" ht="30.75" thickBot="1" x14ac:dyDescent="0.3">
      <c r="A29" s="5" t="s">
        <v>71</v>
      </c>
      <c r="B29" s="6" t="s">
        <v>72</v>
      </c>
      <c r="C29" s="6" t="s">
        <v>54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1</v>
      </c>
      <c r="M29" s="7">
        <v>0</v>
      </c>
      <c r="N29" s="7">
        <v>0</v>
      </c>
      <c r="O29" s="7">
        <v>1</v>
      </c>
      <c r="P29" s="7">
        <v>4</v>
      </c>
      <c r="Q29" s="7">
        <f t="shared" si="0"/>
        <v>4</v>
      </c>
      <c r="R29" s="7">
        <f>P29-Q29</f>
        <v>0</v>
      </c>
      <c r="S29" s="8">
        <f>Q29/P29</f>
        <v>1</v>
      </c>
    </row>
    <row r="30" spans="1:19" ht="45.75" thickBot="1" x14ac:dyDescent="0.3">
      <c r="A30" s="14" t="s">
        <v>73</v>
      </c>
      <c r="B30" s="10" t="s">
        <v>74</v>
      </c>
      <c r="C30" s="10" t="s">
        <v>43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7">
        <v>1</v>
      </c>
      <c r="M30" s="7">
        <v>0</v>
      </c>
      <c r="N30" s="7">
        <v>0</v>
      </c>
      <c r="O30" s="7">
        <v>1</v>
      </c>
      <c r="P30" s="7">
        <v>4</v>
      </c>
      <c r="Q30" s="7">
        <f t="shared" si="0"/>
        <v>4</v>
      </c>
      <c r="R30" s="7">
        <f>P30-Q30</f>
        <v>0</v>
      </c>
      <c r="S30" s="8">
        <f>Q30/P30</f>
        <v>1</v>
      </c>
    </row>
    <row r="31" spans="1:19" ht="16.5" x14ac:dyDescent="0.25">
      <c r="A31" s="15"/>
      <c r="B31" s="15"/>
      <c r="C31" s="1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8"/>
    </row>
    <row r="32" spans="1:19" ht="16.5" customHeight="1" x14ac:dyDescent="0.25">
      <c r="A32" s="43" t="s">
        <v>75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</row>
    <row r="33" spans="1:19" ht="16.5" x14ac:dyDescent="0.25">
      <c r="A33" s="39" t="s">
        <v>76</v>
      </c>
      <c r="B33" s="39"/>
      <c r="C33" s="17"/>
      <c r="D33" s="18">
        <f>SUM(D9:D31)</f>
        <v>16</v>
      </c>
      <c r="E33" s="18">
        <f t="shared" ref="E33:R33" si="1">SUM(E9:E31)</f>
        <v>16</v>
      </c>
      <c r="F33" s="18">
        <f t="shared" si="1"/>
        <v>36</v>
      </c>
      <c r="G33" s="18">
        <f t="shared" si="1"/>
        <v>16</v>
      </c>
      <c r="H33" s="18">
        <f t="shared" si="1"/>
        <v>16</v>
      </c>
      <c r="I33" s="18">
        <f t="shared" si="1"/>
        <v>36</v>
      </c>
      <c r="J33" s="18">
        <f t="shared" si="1"/>
        <v>16</v>
      </c>
      <c r="K33" s="18">
        <f t="shared" si="1"/>
        <v>16</v>
      </c>
      <c r="L33" s="18">
        <f t="shared" si="1"/>
        <v>36</v>
      </c>
      <c r="M33" s="18">
        <f t="shared" si="1"/>
        <v>16</v>
      </c>
      <c r="N33" s="18">
        <f t="shared" si="1"/>
        <v>16</v>
      </c>
      <c r="O33" s="18">
        <f t="shared" si="1"/>
        <v>36</v>
      </c>
      <c r="P33" s="18">
        <f t="shared" si="1"/>
        <v>272</v>
      </c>
      <c r="Q33" s="18">
        <f t="shared" si="1"/>
        <v>272</v>
      </c>
      <c r="R33" s="18">
        <f t="shared" si="1"/>
        <v>0</v>
      </c>
      <c r="S33" s="8">
        <f>Q33/P33</f>
        <v>1</v>
      </c>
    </row>
    <row r="34" spans="1:19" ht="16.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6.5" x14ac:dyDescent="0.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</row>
    <row r="36" spans="1:19" ht="16.5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6.5" customHeight="1" x14ac:dyDescent="0.3">
      <c r="A37" s="36" t="s">
        <v>77</v>
      </c>
      <c r="B37" s="36"/>
      <c r="C37" s="20"/>
      <c r="D37" s="20"/>
      <c r="E37" s="21"/>
      <c r="F37" s="21"/>
      <c r="G37" s="41"/>
      <c r="H37" s="41"/>
      <c r="I37" s="42" t="s">
        <v>78</v>
      </c>
      <c r="J37" s="42"/>
      <c r="K37" s="42"/>
      <c r="L37" s="42"/>
      <c r="M37" s="42"/>
      <c r="N37" s="42"/>
      <c r="O37" s="23"/>
      <c r="P37" s="23"/>
      <c r="Q37" s="23"/>
    </row>
    <row r="38" spans="1:19" ht="16.5" x14ac:dyDescent="0.3">
      <c r="A38" s="19"/>
      <c r="B38" s="19"/>
      <c r="D38" s="19"/>
      <c r="E38" s="21"/>
      <c r="F38" s="21"/>
      <c r="G38" s="22"/>
      <c r="H38" s="22"/>
      <c r="I38" s="22"/>
      <c r="J38" s="22"/>
      <c r="L38" s="23"/>
    </row>
    <row r="39" spans="1:19" ht="16.5" x14ac:dyDescent="0.3">
      <c r="A39" s="19"/>
      <c r="B39" s="19"/>
      <c r="D39" s="19"/>
      <c r="E39" s="21"/>
      <c r="F39" s="21"/>
      <c r="G39" s="22"/>
      <c r="H39" s="22"/>
      <c r="I39" s="22"/>
      <c r="J39" s="22"/>
      <c r="L39" s="23"/>
    </row>
    <row r="40" spans="1:19" ht="16.5" customHeight="1" x14ac:dyDescent="0.3">
      <c r="A40" s="35"/>
      <c r="B40" s="35"/>
      <c r="D40" s="19"/>
      <c r="E40" s="24"/>
      <c r="F40" s="25"/>
      <c r="G40" s="25"/>
      <c r="H40" s="25"/>
      <c r="I40" s="26"/>
      <c r="J40" s="26"/>
      <c r="L40" s="23"/>
    </row>
    <row r="41" spans="1:19" ht="16.5" x14ac:dyDescent="0.3">
      <c r="A41" s="35" t="s">
        <v>79</v>
      </c>
      <c r="B41" s="35"/>
      <c r="D41" s="24"/>
      <c r="I41" s="35" t="s">
        <v>80</v>
      </c>
      <c r="J41" s="35"/>
      <c r="K41" s="35"/>
      <c r="L41" s="35"/>
      <c r="M41" s="35"/>
      <c r="N41" s="35"/>
      <c r="R41" s="36"/>
      <c r="S41" s="36"/>
    </row>
    <row r="42" spans="1:19" ht="16.5" x14ac:dyDescent="0.3">
      <c r="A42" s="27"/>
      <c r="B42" s="37"/>
      <c r="C42" s="37"/>
      <c r="D42" s="28"/>
      <c r="E42" s="29"/>
      <c r="F42" s="29"/>
      <c r="G42" s="37"/>
      <c r="H42" s="37"/>
      <c r="I42" s="29"/>
      <c r="L42" s="23"/>
      <c r="M42" s="23"/>
      <c r="N42" s="23"/>
      <c r="O42" s="23"/>
      <c r="P42" s="23"/>
      <c r="Q42" s="23"/>
      <c r="R42" s="23"/>
      <c r="S42" s="23"/>
    </row>
    <row r="43" spans="1:19" ht="16.5" x14ac:dyDescent="0.3">
      <c r="A43" s="30"/>
      <c r="B43" s="31"/>
      <c r="C43" s="31"/>
      <c r="D43" s="31"/>
      <c r="E43" s="32"/>
      <c r="F43" s="32"/>
      <c r="G43" s="31"/>
      <c r="H43" s="31"/>
      <c r="I43" s="32"/>
      <c r="J43" s="31"/>
      <c r="K43" s="31"/>
      <c r="L43" s="23"/>
      <c r="M43" s="23"/>
      <c r="N43" s="23"/>
      <c r="O43" s="23"/>
      <c r="P43" s="23"/>
      <c r="Q43" s="23"/>
      <c r="R43" s="23"/>
      <c r="S43" s="23"/>
    </row>
    <row r="44" spans="1:19" ht="16.5" x14ac:dyDescent="0.25">
      <c r="A44" s="38" t="s">
        <v>81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</row>
    <row r="45" spans="1:19" ht="16.5" x14ac:dyDescent="0.3">
      <c r="A45" s="33">
        <v>1</v>
      </c>
      <c r="B45" s="34" t="s">
        <v>82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</row>
    <row r="46" spans="1:19" ht="16.5" x14ac:dyDescent="0.3">
      <c r="A46" s="33">
        <v>2</v>
      </c>
      <c r="B46" s="34" t="s">
        <v>83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</row>
    <row r="47" spans="1:19" ht="16.5" x14ac:dyDescent="0.3">
      <c r="A47" s="33">
        <v>3</v>
      </c>
      <c r="B47" s="34" t="s">
        <v>84</v>
      </c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</row>
    <row r="48" spans="1:19" ht="16.5" x14ac:dyDescent="0.3">
      <c r="A48" s="33">
        <v>4</v>
      </c>
      <c r="B48" s="34" t="s">
        <v>85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</row>
    <row r="49" spans="1:19" ht="49.5" customHeight="1" x14ac:dyDescent="0.3">
      <c r="A49" s="33">
        <v>5</v>
      </c>
      <c r="B49" s="34" t="s">
        <v>86</v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</row>
    <row r="50" spans="1:19" ht="16.5" x14ac:dyDescent="0.3">
      <c r="A50" s="33">
        <v>6</v>
      </c>
      <c r="B50" s="34" t="s">
        <v>87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</row>
    <row r="51" spans="1:19" ht="16.5" x14ac:dyDescent="0.3">
      <c r="A51" s="33">
        <v>7</v>
      </c>
      <c r="B51" s="34" t="s">
        <v>88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</row>
    <row r="52" spans="1:19" ht="16.5" x14ac:dyDescent="0.3">
      <c r="A52" s="33">
        <v>8</v>
      </c>
      <c r="B52" s="34" t="s">
        <v>89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19" ht="16.5" x14ac:dyDescent="0.3">
      <c r="A53" s="33">
        <v>9</v>
      </c>
      <c r="B53" s="34" t="s">
        <v>90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1:19" ht="16.5" x14ac:dyDescent="0.3">
      <c r="A54" s="33">
        <v>10</v>
      </c>
      <c r="B54" s="34" t="s">
        <v>91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</row>
    <row r="55" spans="1:19" ht="16.5" x14ac:dyDescent="0.3">
      <c r="A55" s="33">
        <v>11</v>
      </c>
      <c r="B55" s="34" t="s">
        <v>92</v>
      </c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1:19" ht="30.75" customHeight="1" x14ac:dyDescent="0.3">
      <c r="A56" s="33">
        <v>12</v>
      </c>
      <c r="B56" s="34" t="s">
        <v>93</v>
      </c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</row>
    <row r="57" spans="1:19" ht="16.5" x14ac:dyDescent="0.3">
      <c r="A57" s="33">
        <v>13</v>
      </c>
      <c r="B57" s="34" t="s">
        <v>94</v>
      </c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</row>
    <row r="58" spans="1:19" ht="32.25" customHeight="1" x14ac:dyDescent="0.3">
      <c r="A58" s="33">
        <v>14</v>
      </c>
      <c r="B58" s="34" t="s">
        <v>95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</row>
    <row r="59" spans="1:19" ht="16.5" x14ac:dyDescent="0.3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ht="16.5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ht="16.5" x14ac:dyDescent="0.3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ht="16.5" x14ac:dyDescent="0.3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 ht="16.5" x14ac:dyDescent="0.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1:19" ht="16.5" x14ac:dyDescent="0.3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</sheetData>
  <mergeCells count="40">
    <mergeCell ref="A1:S1"/>
    <mergeCell ref="A2:S2"/>
    <mergeCell ref="A3:S3"/>
    <mergeCell ref="A7:A8"/>
    <mergeCell ref="B7:B8"/>
    <mergeCell ref="C7:C8"/>
    <mergeCell ref="D7:P7"/>
    <mergeCell ref="Q7:S7"/>
    <mergeCell ref="A40:B40"/>
    <mergeCell ref="A9:S9"/>
    <mergeCell ref="A15:S15"/>
    <mergeCell ref="A20:S20"/>
    <mergeCell ref="A24:S24"/>
    <mergeCell ref="A28:S28"/>
    <mergeCell ref="A32:S32"/>
    <mergeCell ref="A33:B33"/>
    <mergeCell ref="A35:S35"/>
    <mergeCell ref="A37:B37"/>
    <mergeCell ref="G37:H37"/>
    <mergeCell ref="I37:N37"/>
    <mergeCell ref="B50:S50"/>
    <mergeCell ref="A41:B41"/>
    <mergeCell ref="I41:N41"/>
    <mergeCell ref="R41:S41"/>
    <mergeCell ref="B42:C42"/>
    <mergeCell ref="G42:H42"/>
    <mergeCell ref="A44:S44"/>
    <mergeCell ref="B45:S45"/>
    <mergeCell ref="B46:S46"/>
    <mergeCell ref="B47:S47"/>
    <mergeCell ref="B48:S48"/>
    <mergeCell ref="B49:S49"/>
    <mergeCell ref="B57:S57"/>
    <mergeCell ref="B58:S58"/>
    <mergeCell ref="B51:S51"/>
    <mergeCell ref="B52:S52"/>
    <mergeCell ref="B53:S53"/>
    <mergeCell ref="B54:S54"/>
    <mergeCell ref="B55:S55"/>
    <mergeCell ref="B56:S5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FR-03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Isela Martínez Anaya</cp:lastModifiedBy>
  <dcterms:created xsi:type="dcterms:W3CDTF">2024-01-22T22:12:45Z</dcterms:created>
  <dcterms:modified xsi:type="dcterms:W3CDTF">2024-01-29T16:14:23Z</dcterms:modified>
</cp:coreProperties>
</file>